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COL\OneDrive - South Australia Government\Desktop\"/>
    </mc:Choice>
  </mc:AlternateContent>
  <xr:revisionPtr revIDLastSave="0" documentId="13_ncr:1_{B9786C0D-9124-489B-BC6B-79B0918F4067}" xr6:coauthVersionLast="47" xr6:coauthVersionMax="47" xr10:uidLastSave="{00000000-0000-0000-0000-000000000000}"/>
  <bookViews>
    <workbookView xWindow="-110" yWindow="-110" windowWidth="19420" windowHeight="10420" xr2:uid="{43F76FCF-6135-4B4B-AD6E-5083E12F0D36}"/>
  </bookViews>
  <sheets>
    <sheet name="NGR by LGA (30 June 2023)" sheetId="1" r:id="rId1"/>
    <sheet name="Glossary" sheetId="5" r:id="rId2"/>
  </sheets>
  <definedNames>
    <definedName name="_xlnm._FilterDatabase" localSheetId="1" hidden="1">Glossary!$B$4:$F$10</definedName>
    <definedName name="_xlnm._FilterDatabase" localSheetId="0" hidden="1">'NGR by LGA (30 June 2023)'!$B$5:$F$54</definedName>
    <definedName name="_xlnm.Print_Area" localSheetId="1">Glossary!$A$1:$G$12</definedName>
    <definedName name="_xlnm.Print_Area" localSheetId="0">'NGR by LGA (30 June 2023)'!$A$1:$G$58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F56" i="1" l="1"/>
  <c r="E56" i="1"/>
  <c r="D56" i="1" l="1"/>
</calcChain>
</file>

<file path=xl/sharedStrings.xml><?xml version="1.0" encoding="utf-8"?>
<sst xmlns="http://schemas.openxmlformats.org/spreadsheetml/2006/main" count="73" uniqueCount="72">
  <si>
    <t>Gaming Machine Annual Report by Local Government Area (LGA)
for the Period 1 July 2022 to 30 June 2023</t>
  </si>
  <si>
    <t>Local Government Area (LGA)</t>
  </si>
  <si>
    <t>Aggregate NGR
by LGA</t>
  </si>
  <si>
    <t>Aggregate NGR
per venue</t>
  </si>
  <si>
    <t>Number of Gaming Machines as at 30 June 2023</t>
  </si>
  <si>
    <t>Premises Count</t>
  </si>
  <si>
    <t>Adelaide</t>
  </si>
  <si>
    <t>Adelaide Hills</t>
  </si>
  <si>
    <t>Adelaide Plains</t>
  </si>
  <si>
    <t>Alexandrina</t>
  </si>
  <si>
    <t>Barossa</t>
  </si>
  <si>
    <t>Barunga West, Copper Coast</t>
  </si>
  <si>
    <t>Berri Barmera</t>
  </si>
  <si>
    <t>Campbelltown</t>
  </si>
  <si>
    <t>Ceduna, Streaky Bay, Elliston, Lower Eyre Peninsula, Wudinna</t>
  </si>
  <si>
    <t>Charles Sturt</t>
  </si>
  <si>
    <t>Clare and Gilbert Valleys</t>
  </si>
  <si>
    <t>Coorong District, Tatiara</t>
  </si>
  <si>
    <t>Gawler</t>
  </si>
  <si>
    <t>Goyder, Northern Areas</t>
  </si>
  <si>
    <t>Grant</t>
  </si>
  <si>
    <t>Holdfast Bay</t>
  </si>
  <si>
    <t>Kangaroo Island</t>
  </si>
  <si>
    <t>Karoonda East Murray, Southern Mallee</t>
  </si>
  <si>
    <t>Kimba, Cleve, Tumby Bay
Franklin Harbour</t>
  </si>
  <si>
    <t>Light Regional</t>
  </si>
  <si>
    <t>Marion</t>
  </si>
  <si>
    <t>Mid Murray</t>
  </si>
  <si>
    <t>Mitcham, Burnside</t>
  </si>
  <si>
    <t>Mount Barker</t>
  </si>
  <si>
    <t>Mount Gambier</t>
  </si>
  <si>
    <t>Mount Remarkable, Peterborough</t>
  </si>
  <si>
    <t>Murray Bridge</t>
  </si>
  <si>
    <t>Naracoorte, Lucindale, Robe</t>
  </si>
  <si>
    <t>Norwood, Payneham &amp; St Peters</t>
  </si>
  <si>
    <t>Onkaparinga</t>
  </si>
  <si>
    <t>Playford</t>
  </si>
  <si>
    <t>Port Adelaide Enfield</t>
  </si>
  <si>
    <t>Port Augusta</t>
  </si>
  <si>
    <t>Port Lincoln</t>
  </si>
  <si>
    <t>Port Pirie</t>
  </si>
  <si>
    <t>Prospect, Walkerville</t>
  </si>
  <si>
    <t>Renmark Paringa</t>
  </si>
  <si>
    <t>Roxby Downs, Coober Pedy,
Unincorp Far North, Flinders Ranges</t>
  </si>
  <si>
    <t>Salisbury</t>
  </si>
  <si>
    <t>Tea Tree Gully</t>
  </si>
  <si>
    <t>Unley</t>
  </si>
  <si>
    <t>Victor Harbor</t>
  </si>
  <si>
    <t>Wakefield Regional</t>
  </si>
  <si>
    <t>Wattle Range</t>
  </si>
  <si>
    <t>West Torrens</t>
  </si>
  <si>
    <t>Whyalla</t>
  </si>
  <si>
    <t>Yankallila</t>
  </si>
  <si>
    <t>Yorke Peninsula</t>
  </si>
  <si>
    <t>Total</t>
  </si>
  <si>
    <t>The name of the LGA in which the gaming venue is located.</t>
  </si>
  <si>
    <t>Net Gambling Revenue (NGR)</t>
  </si>
  <si>
    <t>Aggregate NGR is the combined profit from gaming machines for all gaming venues within an LGA for the given period.</t>
  </si>
  <si>
    <t>Average NGR per venue is the Aggregate NGR for the LGA divided by the number of gaming venues in the LGA.</t>
  </si>
  <si>
    <t>Number of Gaming Machines</t>
  </si>
  <si>
    <t>Defintion of Terms</t>
  </si>
  <si>
    <t>Local Government Area</t>
  </si>
  <si>
    <t>Nwt Gambling Revenue (NGR) is the total amount of all bets made on gaming machines in a gaming venue, less the tital amount of all prizes won.</t>
  </si>
  <si>
    <t>Aggregate NGR by lGA</t>
  </si>
  <si>
    <t>Aggregate NGR per venue</t>
  </si>
  <si>
    <r>
      <t xml:space="preserve">This field provides the total number of gaming machines operating in gaming venues for each LGA. </t>
    </r>
    <r>
      <rPr>
        <i/>
        <sz val="9"/>
        <color theme="1"/>
        <rFont val="Calibri"/>
        <family val="2"/>
        <scheme val="minor"/>
      </rPr>
      <t xml:space="preserve">
Note: Typically gaming machine numbers are extracted only as of the last day of the month.</t>
    </r>
  </si>
  <si>
    <r>
      <t xml:space="preserve">The number of gaming venues which had a profit or tax assessed relating to the operations of gaming machines within  the LGA.
</t>
    </r>
    <r>
      <rPr>
        <i/>
        <sz val="9"/>
        <color theme="1"/>
        <rFont val="Calibri"/>
        <family val="2"/>
        <scheme val="minor"/>
      </rPr>
      <t>Note: Where a LGA has less than 3 gaming menues operating within it, the data is merged with a neighbouring LGA to maintain commercial in confidence information relating to the indicidual earnings of each gaming venue.</t>
    </r>
  </si>
  <si>
    <t xml:space="preserve">Gaming Machine Annual Report by Local Government Area (LGA)
</t>
  </si>
  <si>
    <t>Note
The data contained in this report was amended on 30 January 2024 to correct innacuracies in the LGA source data when originally extracted in August 2023.</t>
  </si>
  <si>
    <t>Loxton, Waikerie, Kingston</t>
  </si>
  <si>
    <t>`</t>
  </si>
  <si>
    <t>Re-Issued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</si>
</sst>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Alignment="1">
      <alignment horizontal="center" vertical="center"/>
    </xf>
    <xf numFmtId="164" fontId="1" fillId="0" borderId="10" xfId="0" applyNumberFormat="1" applyFont="1" applyFill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wrapText="1"/>
    </xf>
    <xf numFmtId="0" fontId="3" fillId="2" borderId="7" xfId="0" applyFont="1" applyFill="1" applyBorder="1" applyAlignment="1" applyProtection="1">
      <alignment horizontal="left" vertical="center"/>
    </xf>
    <xf numFmtId="1" fontId="3" fillId="2" borderId="0" xfId="0" applyNumberFormat="1" applyFont="1" applyFill="1" applyAlignment="1" applyProtection="1">
      <alignment horizontal="center" vertical="center" wrapText="1"/>
    </xf>
    <xf numFmtId="1" fontId="3" fillId="2" borderId="8" xfId="0" applyNumberFormat="1" applyFont="1" applyFill="1" applyBorder="1" applyAlignment="1" applyProtection="1">
      <alignment horizontal="center" vertical="center" wrapText="1"/>
    </xf>
    <xf numFmtId="164" fontId="3" fillId="2" borderId="0" xfId="0" applyNumberFormat="1" applyFont="1" applyFill="1" applyAlignment="1" applyProtection="1">
      <alignment horizontal="right" vertical="center" wrapText="1"/>
    </xf>
    <xf numFmtId="0" fontId="3" fillId="2" borderId="7" xfId="0" applyFont="1" applyFill="1" applyBorder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" fontId="3" fillId="2" borderId="0" xfId="0" applyNumberFormat="1" applyFont="1" applyFill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0" xfId="0" applyFont="1" applyProtection="1"/>
    <xf numFmtId="0" fontId="1" fillId="0" borderId="9" xfId="0" applyFont="1" applyFill="1" applyBorder="1" applyProtection="1"/>
    <xf numFmtId="164" fontId="1" fillId="0" borderId="10" xfId="0" applyNumberFormat="1" applyFont="1" applyFill="1" applyBorder="1" applyAlignment="1" applyProtection="1">
      <alignment vertical="center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7" xfId="0" applyFont="1" applyFill="1" applyBorder="1" applyProtection="1"/>
    <xf numFmtId="164" fontId="1" fillId="0" borderId="0" xfId="0" applyNumberFormat="1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/>
    <xf numFmtId="0" fontId="7" fillId="0" borderId="14" xfId="0" applyFont="1" applyBorder="1" applyAlignment="1" applyProtection="1"/>
    <xf numFmtId="164" fontId="1" fillId="0" borderId="0" xfId="0" applyNumberFormat="1" applyFont="1" applyProtection="1"/>
    <xf numFmtId="1" fontId="1" fillId="0" borderId="0" xfId="0" applyNumberFormat="1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4" fillId="3" borderId="15" xfId="0" applyNumberFormat="1" applyFont="1" applyFill="1" applyBorder="1" applyAlignment="1" applyProtection="1">
      <alignment horizontal="left" vertical="center" wrapText="1"/>
      <protection locked="0"/>
    </xf>
    <xf numFmtId="1" fontId="5" fillId="0" borderId="15" xfId="0" applyNumberFormat="1" applyFont="1" applyFill="1" applyBorder="1" applyAlignment="1" applyProtection="1">
      <alignment horizontal="left" vertical="center" wrapText="1"/>
      <protection locked="0"/>
    </xf>
    <xf numFmtId="1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10886</xdr:colOff>
      <xdr:row>0</xdr:row>
      <xdr:rowOff>58214</xdr:rowOff>
    </xdr:from>
    <xdr:to>
      <xdr:col>6</xdr:col>
      <xdr:colOff>2604</xdr:colOff>
      <xdr:row>2</xdr:row>
      <xdr:rowOff>3320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706E08-3B57-4212-985A-173D3AC11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8214"/>
          <a:ext cx="7415775" cy="1735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695085</xdr:colOff>
      <xdr:row>10</xdr:row>
      <xdr:rowOff>384006</xdr:rowOff>
    </xdr:from>
    <xdr:ext cx="1930501" cy="402842"/>
    <xdr:pic>
      <xdr:nvPicPr>
        <xdr:cNvPr id="2" name="Picture 1">
          <a:extLst>
            <a:ext uri="{FF2B5EF4-FFF2-40B4-BE49-F238E27FC236}">
              <a16:creationId xmlns:a16="http://schemas.microsoft.com/office/drawing/2014/main" id="{066A2F5B-D8A0-4B52-B7CE-E04CBB204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810" y="12185481"/>
          <a:ext cx="1930501" cy="402842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0</xdr:row>
      <xdr:rowOff>74543</xdr:rowOff>
    </xdr:from>
    <xdr:to>
      <xdr:col>6</xdr:col>
      <xdr:colOff>8283</xdr:colOff>
      <xdr:row>2</xdr:row>
      <xdr:rowOff>19649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45785D-965C-44C6-9C85-F49119D43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4543"/>
          <a:ext cx="7411693" cy="1735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A199-7F84-4EF7-9EDF-7FABBB986488}">
  <sheetPr>
    <pageSetUpPr fitToPage="1"/>
  </sheetPr>
  <dimension ref="A1:H59"/>
  <sheetViews>
    <sheetView showGridLines="0" tabSelected="1" zoomScale="145" zoomScaleNormal="145" workbookViewId="0">
      <selection activeCell="B5" sqref="B5"/>
    </sheetView>
  </sheetViews>
  <sheetFormatPr defaultColWidth="0" defaultRowHeight="0" customHeight="1" zeroHeight="1" x14ac:dyDescent="0.3"/>
  <cols>
    <col min="1" max="1" width="2.1796875" style="18" customWidth="1"/>
    <col min="2" max="2" width="32" style="18" customWidth="1"/>
    <col min="3" max="4" width="20.7265625" style="34" customWidth="1"/>
    <col min="5" max="5" width="20.7265625" style="35" customWidth="1"/>
    <col min="6" max="6" width="17.1796875" style="35" customWidth="1"/>
    <col min="7" max="7" width="2.453125" style="18" customWidth="1"/>
    <col min="8" max="8" width="0" style="18" hidden="1" customWidth="1"/>
    <col min="9" max="16384" width="9.1796875" style="18" hidden="1"/>
  </cols>
  <sheetData>
    <row r="1" spans="1:6" ht="6.65" customHeight="1" x14ac:dyDescent="0.3">
      <c r="B1" s="36"/>
      <c r="C1" s="37"/>
      <c r="D1" s="37"/>
      <c r="E1" s="37"/>
      <c r="F1" s="38"/>
    </row>
    <row r="2" spans="1:6" ht="135" customHeight="1" x14ac:dyDescent="0.3">
      <c r="A2" s="18" t="s">
        <v>70</v>
      </c>
      <c r="B2" s="19"/>
      <c r="C2" s="20"/>
      <c r="D2" s="20"/>
      <c r="E2" s="20"/>
      <c r="F2" s="21"/>
    </row>
    <row r="3" spans="1:6" ht="50.25" customHeight="1" x14ac:dyDescent="0.3">
      <c r="B3" s="39" t="s">
        <v>0</v>
      </c>
      <c r="C3" s="40"/>
      <c r="D3" s="40"/>
      <c r="E3" s="40"/>
      <c r="F3" s="41"/>
    </row>
    <row r="4" spans="1:6" ht="16.5" customHeight="1" x14ac:dyDescent="0.3">
      <c r="A4" s="22"/>
      <c r="B4" s="42" t="s">
        <v>71</v>
      </c>
      <c r="C4" s="40"/>
      <c r="D4" s="40"/>
      <c r="E4" s="40"/>
      <c r="F4" s="41"/>
    </row>
    <row r="5" spans="1:6" ht="39.75" customHeight="1" x14ac:dyDescent="0.3">
      <c r="B5" s="14" t="s">
        <v>1</v>
      </c>
      <c r="C5" s="15" t="s">
        <v>2</v>
      </c>
      <c r="D5" s="15" t="s">
        <v>3</v>
      </c>
      <c r="E5" s="16" t="s">
        <v>4</v>
      </c>
      <c r="F5" s="17" t="s">
        <v>5</v>
      </c>
    </row>
    <row r="6" spans="1:6" ht="13" x14ac:dyDescent="0.3">
      <c r="B6" s="23" t="s">
        <v>6</v>
      </c>
      <c r="C6" s="24">
        <v>26836324.129999999</v>
      </c>
      <c r="D6" s="24">
        <v>838635.12906249997</v>
      </c>
      <c r="E6" s="25">
        <v>626</v>
      </c>
      <c r="F6" s="26">
        <v>32</v>
      </c>
    </row>
    <row r="7" spans="1:6" ht="13" x14ac:dyDescent="0.3">
      <c r="B7" s="23" t="s">
        <v>7</v>
      </c>
      <c r="C7" s="24">
        <v>4479473.5999999996</v>
      </c>
      <c r="D7" s="24">
        <v>319962.39999999997</v>
      </c>
      <c r="E7" s="25">
        <v>179</v>
      </c>
      <c r="F7" s="25">
        <v>14</v>
      </c>
    </row>
    <row r="8" spans="1:6" ht="13" x14ac:dyDescent="0.3">
      <c r="B8" s="27" t="s">
        <v>8</v>
      </c>
      <c r="C8" s="24">
        <v>2215739.7799999998</v>
      </c>
      <c r="D8" s="24">
        <v>553934.94499999995</v>
      </c>
      <c r="E8" s="25">
        <v>44</v>
      </c>
      <c r="F8" s="25">
        <v>4</v>
      </c>
    </row>
    <row r="9" spans="1:6" ht="13" x14ac:dyDescent="0.3">
      <c r="B9" s="23" t="s">
        <v>9</v>
      </c>
      <c r="C9" s="24">
        <v>9979820.9100000001</v>
      </c>
      <c r="D9" s="24">
        <v>767678.53153846157</v>
      </c>
      <c r="E9" s="25">
        <v>252</v>
      </c>
      <c r="F9" s="25">
        <v>13</v>
      </c>
    </row>
    <row r="10" spans="1:6" ht="13" x14ac:dyDescent="0.3">
      <c r="B10" s="23" t="s">
        <v>10</v>
      </c>
      <c r="C10" s="24">
        <v>8995654.2600000016</v>
      </c>
      <c r="D10" s="24">
        <v>749637.8550000001</v>
      </c>
      <c r="E10" s="25">
        <v>225</v>
      </c>
      <c r="F10" s="25">
        <v>12</v>
      </c>
    </row>
    <row r="11" spans="1:6" ht="13" x14ac:dyDescent="0.3">
      <c r="B11" s="27" t="s">
        <v>11</v>
      </c>
      <c r="C11" s="24">
        <v>14139712.320000002</v>
      </c>
      <c r="D11" s="24">
        <v>942647.48800000013</v>
      </c>
      <c r="E11" s="25">
        <v>255</v>
      </c>
      <c r="F11" s="25">
        <v>15</v>
      </c>
    </row>
    <row r="12" spans="1:6" ht="13" x14ac:dyDescent="0.3">
      <c r="B12" s="27" t="s">
        <v>12</v>
      </c>
      <c r="C12" s="24">
        <v>7736741.9400000004</v>
      </c>
      <c r="D12" s="24">
        <v>1289456.99</v>
      </c>
      <c r="E12" s="25">
        <v>164</v>
      </c>
      <c r="F12" s="25">
        <v>6</v>
      </c>
    </row>
    <row r="13" spans="1:6" ht="13" x14ac:dyDescent="0.3">
      <c r="B13" s="27" t="s">
        <v>13</v>
      </c>
      <c r="C13" s="24">
        <v>15760957.290000001</v>
      </c>
      <c r="D13" s="24">
        <v>5253652.4300000006</v>
      </c>
      <c r="E13" s="25">
        <v>106</v>
      </c>
      <c r="F13" s="25">
        <v>3</v>
      </c>
    </row>
    <row r="14" spans="1:6" ht="26" x14ac:dyDescent="0.3">
      <c r="B14" s="27" t="s">
        <v>14</v>
      </c>
      <c r="C14" s="24">
        <v>5063474.87</v>
      </c>
      <c r="D14" s="24">
        <v>506347.48700000002</v>
      </c>
      <c r="E14" s="25">
        <v>137</v>
      </c>
      <c r="F14" s="25">
        <v>10</v>
      </c>
    </row>
    <row r="15" spans="1:6" ht="13" x14ac:dyDescent="0.3">
      <c r="B15" s="23" t="s">
        <v>15</v>
      </c>
      <c r="C15" s="24">
        <v>78210281.370000005</v>
      </c>
      <c r="D15" s="24">
        <v>3258761.7237500004</v>
      </c>
      <c r="E15" s="25">
        <v>787</v>
      </c>
      <c r="F15" s="25">
        <v>24</v>
      </c>
    </row>
    <row r="16" spans="1:6" ht="13" x14ac:dyDescent="0.3">
      <c r="B16" s="23" t="s">
        <v>16</v>
      </c>
      <c r="C16" s="24">
        <v>3483880.51</v>
      </c>
      <c r="D16" s="24">
        <v>497697.21571428567</v>
      </c>
      <c r="E16" s="25">
        <v>88</v>
      </c>
      <c r="F16" s="25">
        <v>7</v>
      </c>
    </row>
    <row r="17" spans="2:6" ht="13" x14ac:dyDescent="0.3">
      <c r="B17" s="23" t="s">
        <v>17</v>
      </c>
      <c r="C17" s="24">
        <v>3670590.2</v>
      </c>
      <c r="D17" s="24">
        <v>458823.77500000002</v>
      </c>
      <c r="E17" s="25">
        <v>121</v>
      </c>
      <c r="F17" s="25">
        <v>8</v>
      </c>
    </row>
    <row r="18" spans="2:6" ht="13" x14ac:dyDescent="0.3">
      <c r="B18" s="23" t="s">
        <v>18</v>
      </c>
      <c r="C18" s="24">
        <v>20755906.650000002</v>
      </c>
      <c r="D18" s="24">
        <v>2594488.3312500003</v>
      </c>
      <c r="E18" s="25">
        <v>218</v>
      </c>
      <c r="F18" s="25">
        <v>8</v>
      </c>
    </row>
    <row r="19" spans="2:6" ht="13" x14ac:dyDescent="0.3">
      <c r="B19" s="23" t="s">
        <v>19</v>
      </c>
      <c r="C19" s="24">
        <v>1137088.17</v>
      </c>
      <c r="D19" s="24">
        <v>189514.69499999998</v>
      </c>
      <c r="E19" s="25">
        <v>51</v>
      </c>
      <c r="F19" s="25">
        <v>6</v>
      </c>
    </row>
    <row r="20" spans="2:6" ht="13" x14ac:dyDescent="0.3">
      <c r="B20" s="23" t="s">
        <v>20</v>
      </c>
      <c r="C20" s="24">
        <v>564889.60000000009</v>
      </c>
      <c r="D20" s="24">
        <v>188296.53333333335</v>
      </c>
      <c r="E20" s="25">
        <v>21</v>
      </c>
      <c r="F20" s="25">
        <v>3</v>
      </c>
    </row>
    <row r="21" spans="2:6" ht="13" x14ac:dyDescent="0.3">
      <c r="B21" s="27" t="s">
        <v>21</v>
      </c>
      <c r="C21" s="24">
        <v>26250068.450000003</v>
      </c>
      <c r="D21" s="24">
        <v>2386369.8590909094</v>
      </c>
      <c r="E21" s="25">
        <v>383</v>
      </c>
      <c r="F21" s="25">
        <v>11</v>
      </c>
    </row>
    <row r="22" spans="2:6" ht="13" x14ac:dyDescent="0.3">
      <c r="B22" s="27" t="s">
        <v>22</v>
      </c>
      <c r="C22" s="24">
        <v>1393463.3900000001</v>
      </c>
      <c r="D22" s="24">
        <v>464487.79666666669</v>
      </c>
      <c r="E22" s="25">
        <v>35</v>
      </c>
      <c r="F22" s="25">
        <v>3</v>
      </c>
    </row>
    <row r="23" spans="2:6" ht="13" x14ac:dyDescent="0.3">
      <c r="B23" s="23" t="s">
        <v>23</v>
      </c>
      <c r="C23" s="24">
        <v>380926.96</v>
      </c>
      <c r="D23" s="24">
        <v>95231.74</v>
      </c>
      <c r="E23" s="25">
        <v>21</v>
      </c>
      <c r="F23" s="25">
        <v>4</v>
      </c>
    </row>
    <row r="24" spans="2:6" ht="26" x14ac:dyDescent="0.3">
      <c r="B24" s="27" t="s">
        <v>24</v>
      </c>
      <c r="C24" s="24">
        <v>1429179.2</v>
      </c>
      <c r="D24" s="24">
        <v>204168.45714285714</v>
      </c>
      <c r="E24" s="25">
        <v>77</v>
      </c>
      <c r="F24" s="25">
        <v>7</v>
      </c>
    </row>
    <row r="25" spans="2:6" ht="13" x14ac:dyDescent="0.3">
      <c r="B25" s="23" t="s">
        <v>25</v>
      </c>
      <c r="C25" s="24">
        <v>2417046.1800000002</v>
      </c>
      <c r="D25" s="24">
        <v>345292.31142857147</v>
      </c>
      <c r="E25" s="25">
        <v>66</v>
      </c>
      <c r="F25" s="25">
        <v>7</v>
      </c>
    </row>
    <row r="26" spans="2:6" ht="13" x14ac:dyDescent="0.3">
      <c r="B26" s="23" t="s">
        <v>69</v>
      </c>
      <c r="C26" s="24">
        <v>7361930.0700000012</v>
      </c>
      <c r="D26" s="24">
        <v>1226988.3450000002</v>
      </c>
      <c r="E26" s="25">
        <v>156</v>
      </c>
      <c r="F26" s="25">
        <v>6</v>
      </c>
    </row>
    <row r="27" spans="2:6" ht="13" x14ac:dyDescent="0.3">
      <c r="B27" s="23" t="s">
        <v>26</v>
      </c>
      <c r="C27" s="24">
        <v>38123914.310000002</v>
      </c>
      <c r="D27" s="24">
        <v>3812391.4310000003</v>
      </c>
      <c r="E27" s="25">
        <v>354</v>
      </c>
      <c r="F27" s="25">
        <v>10</v>
      </c>
    </row>
    <row r="28" spans="2:6" ht="13" x14ac:dyDescent="0.3">
      <c r="B28" s="23" t="s">
        <v>27</v>
      </c>
      <c r="C28" s="24">
        <v>2996072.38</v>
      </c>
      <c r="D28" s="24">
        <v>374509.04749999999</v>
      </c>
      <c r="E28" s="25">
        <v>110</v>
      </c>
      <c r="F28" s="25">
        <v>8</v>
      </c>
    </row>
    <row r="29" spans="2:6" ht="13" x14ac:dyDescent="0.3">
      <c r="B29" s="23" t="s">
        <v>28</v>
      </c>
      <c r="C29" s="24">
        <v>16726985.930000002</v>
      </c>
      <c r="D29" s="24">
        <v>2787830.9883333337</v>
      </c>
      <c r="E29" s="25">
        <v>209</v>
      </c>
      <c r="F29" s="25">
        <v>6</v>
      </c>
    </row>
    <row r="30" spans="2:6" ht="13" x14ac:dyDescent="0.3">
      <c r="B30" s="23" t="s">
        <v>29</v>
      </c>
      <c r="C30" s="24">
        <v>13714112.300000001</v>
      </c>
      <c r="D30" s="24">
        <v>1371411.23</v>
      </c>
      <c r="E30" s="25">
        <v>219</v>
      </c>
      <c r="F30" s="25">
        <v>10</v>
      </c>
    </row>
    <row r="31" spans="2:6" ht="13" x14ac:dyDescent="0.3">
      <c r="B31" s="28" t="s">
        <v>30</v>
      </c>
      <c r="C31" s="24">
        <v>22169059.23</v>
      </c>
      <c r="D31" s="24">
        <v>2015369.020909091</v>
      </c>
      <c r="E31" s="25">
        <v>316</v>
      </c>
      <c r="F31" s="25">
        <v>11</v>
      </c>
    </row>
    <row r="32" spans="2:6" ht="13" x14ac:dyDescent="0.3">
      <c r="B32" s="23" t="s">
        <v>31</v>
      </c>
      <c r="C32" s="24">
        <v>881509.62000000011</v>
      </c>
      <c r="D32" s="24">
        <v>125929.94571428573</v>
      </c>
      <c r="E32" s="25">
        <v>48</v>
      </c>
      <c r="F32" s="25">
        <v>7</v>
      </c>
    </row>
    <row r="33" spans="2:6" ht="13" x14ac:dyDescent="0.3">
      <c r="B33" s="23" t="s">
        <v>32</v>
      </c>
      <c r="C33" s="24">
        <v>14266909.01</v>
      </c>
      <c r="D33" s="24">
        <v>2038129.8585714286</v>
      </c>
      <c r="E33" s="25">
        <v>175</v>
      </c>
      <c r="F33" s="25">
        <v>7</v>
      </c>
    </row>
    <row r="34" spans="2:6" ht="13" x14ac:dyDescent="0.3">
      <c r="B34" s="23" t="s">
        <v>33</v>
      </c>
      <c r="C34" s="24">
        <v>7001639.0500000007</v>
      </c>
      <c r="D34" s="24">
        <v>1400327.81</v>
      </c>
      <c r="E34" s="25">
        <v>90</v>
      </c>
      <c r="F34" s="25">
        <v>5</v>
      </c>
    </row>
    <row r="35" spans="2:6" ht="13" x14ac:dyDescent="0.3">
      <c r="B35" s="23" t="s">
        <v>34</v>
      </c>
      <c r="C35" s="24">
        <v>35268521.479999997</v>
      </c>
      <c r="D35" s="24">
        <v>2351234.7653333331</v>
      </c>
      <c r="E35" s="25">
        <v>497</v>
      </c>
      <c r="F35" s="25">
        <v>15</v>
      </c>
    </row>
    <row r="36" spans="2:6" ht="13" x14ac:dyDescent="0.3">
      <c r="B36" s="23" t="s">
        <v>35</v>
      </c>
      <c r="C36" s="24">
        <v>78158847.859999985</v>
      </c>
      <c r="D36" s="24">
        <v>3552674.9027272719</v>
      </c>
      <c r="E36" s="25">
        <v>752</v>
      </c>
      <c r="F36" s="25">
        <v>22</v>
      </c>
    </row>
    <row r="37" spans="2:6" ht="13" x14ac:dyDescent="0.3">
      <c r="B37" s="23" t="s">
        <v>36</v>
      </c>
      <c r="C37" s="24">
        <v>51869938.069999993</v>
      </c>
      <c r="D37" s="24">
        <v>5186993.8069999991</v>
      </c>
      <c r="E37" s="25">
        <v>360</v>
      </c>
      <c r="F37" s="25">
        <v>10</v>
      </c>
    </row>
    <row r="38" spans="2:6" ht="13" x14ac:dyDescent="0.3">
      <c r="B38" s="23" t="s">
        <v>37</v>
      </c>
      <c r="C38" s="24">
        <v>94549085.709999964</v>
      </c>
      <c r="D38" s="24">
        <v>2626363.4919444434</v>
      </c>
      <c r="E38" s="25">
        <v>1152</v>
      </c>
      <c r="F38" s="25">
        <v>36</v>
      </c>
    </row>
    <row r="39" spans="2:6" ht="13" x14ac:dyDescent="0.3">
      <c r="B39" s="23" t="s">
        <v>38</v>
      </c>
      <c r="C39" s="24">
        <v>13660437.719999999</v>
      </c>
      <c r="D39" s="24">
        <v>1241857.9745454544</v>
      </c>
      <c r="E39" s="25">
        <v>255</v>
      </c>
      <c r="F39" s="25">
        <v>11</v>
      </c>
    </row>
    <row r="40" spans="2:6" ht="13" x14ac:dyDescent="0.3">
      <c r="B40" s="23" t="s">
        <v>39</v>
      </c>
      <c r="C40" s="24">
        <v>12022008.630000001</v>
      </c>
      <c r="D40" s="24">
        <v>1717429.8042857144</v>
      </c>
      <c r="E40" s="25">
        <v>184</v>
      </c>
      <c r="F40" s="25">
        <v>7</v>
      </c>
    </row>
    <row r="41" spans="2:6" ht="13" x14ac:dyDescent="0.3">
      <c r="B41" s="27" t="s">
        <v>40</v>
      </c>
      <c r="C41" s="24">
        <v>12279123.500000002</v>
      </c>
      <c r="D41" s="24">
        <v>1534890.4375000002</v>
      </c>
      <c r="E41" s="25">
        <v>198</v>
      </c>
      <c r="F41" s="25">
        <v>8</v>
      </c>
    </row>
    <row r="42" spans="2:6" ht="13" x14ac:dyDescent="0.3">
      <c r="B42" s="23" t="s">
        <v>41</v>
      </c>
      <c r="C42" s="24">
        <v>16308869.170000002</v>
      </c>
      <c r="D42" s="24">
        <v>2718144.8616666668</v>
      </c>
      <c r="E42" s="25">
        <v>159</v>
      </c>
      <c r="F42" s="25">
        <v>6</v>
      </c>
    </row>
    <row r="43" spans="2:6" ht="13" x14ac:dyDescent="0.3">
      <c r="B43" s="23" t="s">
        <v>42</v>
      </c>
      <c r="C43" s="24">
        <v>7741332.6500000004</v>
      </c>
      <c r="D43" s="24">
        <v>2580444.2166666668</v>
      </c>
      <c r="E43" s="25">
        <v>98</v>
      </c>
      <c r="F43" s="25">
        <v>3</v>
      </c>
    </row>
    <row r="44" spans="2:6" ht="26" x14ac:dyDescent="0.3">
      <c r="B44" s="27" t="s">
        <v>43</v>
      </c>
      <c r="C44" s="24">
        <v>6184779.4299999997</v>
      </c>
      <c r="D44" s="24">
        <v>562252.67545454542</v>
      </c>
      <c r="E44" s="25">
        <v>149</v>
      </c>
      <c r="F44" s="25">
        <v>11</v>
      </c>
    </row>
    <row r="45" spans="2:6" ht="13" x14ac:dyDescent="0.3">
      <c r="B45" s="23" t="s">
        <v>44</v>
      </c>
      <c r="C45" s="24">
        <v>89801840.830000013</v>
      </c>
      <c r="D45" s="24">
        <v>4726412.675263159</v>
      </c>
      <c r="E45" s="25">
        <v>682</v>
      </c>
      <c r="F45" s="25">
        <v>19</v>
      </c>
    </row>
    <row r="46" spans="2:6" ht="13" x14ac:dyDescent="0.3">
      <c r="B46" s="23" t="s">
        <v>45</v>
      </c>
      <c r="C46" s="24">
        <v>43201940.729999997</v>
      </c>
      <c r="D46" s="24">
        <v>4800215.6366666667</v>
      </c>
      <c r="E46" s="25">
        <v>341</v>
      </c>
      <c r="F46" s="25">
        <v>9</v>
      </c>
    </row>
    <row r="47" spans="2:6" ht="13" x14ac:dyDescent="0.3">
      <c r="B47" s="23" t="s">
        <v>46</v>
      </c>
      <c r="C47" s="24">
        <v>17812941.789999999</v>
      </c>
      <c r="D47" s="24">
        <v>2226617.7237499999</v>
      </c>
      <c r="E47" s="25">
        <v>255</v>
      </c>
      <c r="F47" s="25">
        <v>8</v>
      </c>
    </row>
    <row r="48" spans="2:6" ht="13" x14ac:dyDescent="0.3">
      <c r="B48" s="23" t="s">
        <v>47</v>
      </c>
      <c r="C48" s="24">
        <v>9640060.4700000007</v>
      </c>
      <c r="D48" s="24">
        <v>2410015.1175000002</v>
      </c>
      <c r="E48" s="25">
        <v>115</v>
      </c>
      <c r="F48" s="25">
        <v>4</v>
      </c>
    </row>
    <row r="49" spans="2:6" ht="13" x14ac:dyDescent="0.3">
      <c r="B49" s="23" t="s">
        <v>48</v>
      </c>
      <c r="C49" s="24">
        <v>1242568.67</v>
      </c>
      <c r="D49" s="24">
        <v>177509.81</v>
      </c>
      <c r="E49" s="25">
        <v>34</v>
      </c>
      <c r="F49" s="25">
        <v>7</v>
      </c>
    </row>
    <row r="50" spans="2:6" ht="13" x14ac:dyDescent="0.3">
      <c r="B50" s="23" t="s">
        <v>49</v>
      </c>
      <c r="C50" s="24">
        <v>3911795.8400000003</v>
      </c>
      <c r="D50" s="24">
        <v>558827.97714285715</v>
      </c>
      <c r="E50" s="25">
        <v>99</v>
      </c>
      <c r="F50" s="25">
        <v>7</v>
      </c>
    </row>
    <row r="51" spans="2:6" ht="13" x14ac:dyDescent="0.3">
      <c r="B51" s="23" t="s">
        <v>50</v>
      </c>
      <c r="C51" s="24">
        <v>38903395.849999994</v>
      </c>
      <c r="D51" s="24">
        <v>3890339.5849999995</v>
      </c>
      <c r="E51" s="25">
        <v>347</v>
      </c>
      <c r="F51" s="25">
        <v>10</v>
      </c>
    </row>
    <row r="52" spans="2:6" ht="13" x14ac:dyDescent="0.3">
      <c r="B52" s="23" t="s">
        <v>51</v>
      </c>
      <c r="C52" s="24">
        <v>19324007.469999999</v>
      </c>
      <c r="D52" s="24">
        <v>2415500.9337499999</v>
      </c>
      <c r="E52" s="25">
        <v>233</v>
      </c>
      <c r="F52" s="25">
        <v>8</v>
      </c>
    </row>
    <row r="53" spans="2:6" ht="13" x14ac:dyDescent="0.3">
      <c r="B53" s="23" t="s">
        <v>52</v>
      </c>
      <c r="C53" s="24">
        <v>1748193.0999999999</v>
      </c>
      <c r="D53" s="24">
        <v>437048.27499999997</v>
      </c>
      <c r="E53" s="25">
        <v>67</v>
      </c>
      <c r="F53" s="25">
        <v>4</v>
      </c>
    </row>
    <row r="54" spans="2:6" ht="13" x14ac:dyDescent="0.3">
      <c r="B54" s="23" t="s">
        <v>53</v>
      </c>
      <c r="C54" s="24">
        <v>5756607.0899999989</v>
      </c>
      <c r="D54" s="24">
        <v>359787.94312499993</v>
      </c>
      <c r="E54" s="25">
        <v>181</v>
      </c>
      <c r="F54" s="25">
        <v>16</v>
      </c>
    </row>
    <row r="55" spans="2:6" ht="13" x14ac:dyDescent="0.3">
      <c r="B55" s="29"/>
      <c r="C55" s="30"/>
      <c r="D55" s="30"/>
      <c r="E55" s="31"/>
      <c r="F55" s="31"/>
    </row>
    <row r="56" spans="2:6" ht="18.75" customHeight="1" x14ac:dyDescent="0.3">
      <c r="B56" s="10" t="s">
        <v>54</v>
      </c>
      <c r="C56" s="13">
        <f>SUBTOTAL(9,C6:C54)</f>
        <v>917529647.74000001</v>
      </c>
      <c r="D56" s="13">
        <f>SUBTOTAL(9,D6:D54)</f>
        <v>83132535.985327482</v>
      </c>
      <c r="E56" s="11">
        <f>SUBTOTAL(9,E6:E54)</f>
        <v>11691</v>
      </c>
      <c r="F56" s="12">
        <f>SUBTOTAL(9,F6:F54)</f>
        <v>488</v>
      </c>
    </row>
    <row r="57" spans="2:6" ht="67.5" customHeight="1" x14ac:dyDescent="0.3">
      <c r="B57" s="43" t="s">
        <v>68</v>
      </c>
      <c r="C57" s="44"/>
      <c r="D57" s="32"/>
      <c r="E57" s="32"/>
      <c r="F57" s="33"/>
    </row>
    <row r="58" spans="2:6" ht="7.5" customHeight="1" x14ac:dyDescent="0.3"/>
    <row r="59" spans="2:6" ht="13" hidden="1" x14ac:dyDescent="0.3"/>
  </sheetData>
  <sheetProtection algorithmName="SHA-512" hashValue="tid34niX0XxCAM7XfOVwUJBrXUvyOYnTVxzfiKajZyhbF2E88/1XsUMq6iixlBHJ9RWuW3i0zoORWWvTvNWJFA==" saltValue="uXlrHtDOwx+ydrjn/1iadA==" spinCount="100000" sheet="1" objects="1" scenarios="1" selectLockedCells="1" autoFilter="0"/>
  <autoFilter ref="B5:F54" xr:uid="{A5E8A199-7F84-4EF7-9EDF-7FABBB986488}"/>
  <mergeCells count="4">
    <mergeCell ref="B1:F1"/>
    <mergeCell ref="B3:F3"/>
    <mergeCell ref="B4:F4"/>
    <mergeCell ref="B57:C5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&amp;C&amp;"arial"&amp;12&amp;KA80000 OFFICIAL: Sensitive&amp;1#_x000D_</oddHeader>
    <oddFooter>&amp;LDate Printed &amp;D&amp;R&amp;G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1941-C44E-4515-9288-79BA4E5FF327}">
  <sheetPr>
    <pageSetUpPr fitToPage="1"/>
  </sheetPr>
  <dimension ref="A1:H13"/>
  <sheetViews>
    <sheetView showGridLines="0" zoomScale="115" zoomScaleNormal="115" workbookViewId="0">
      <selection activeCell="E8" sqref="E8:F8"/>
    </sheetView>
  </sheetViews>
  <sheetFormatPr defaultColWidth="0" defaultRowHeight="0" customHeight="1" zeroHeight="1" x14ac:dyDescent="0.3"/>
  <cols>
    <col min="1" max="1" width="2.1796875" style="1" customWidth="1"/>
    <col min="2" max="2" width="32" style="1" customWidth="1"/>
    <col min="3" max="3" width="20.7265625" style="5" customWidth="1"/>
    <col min="4" max="4" width="17" style="5" customWidth="1"/>
    <col min="5" max="5" width="20.7265625" style="6" customWidth="1"/>
    <col min="6" max="6" width="20.54296875" style="6" customWidth="1"/>
    <col min="7" max="7" width="2.453125" style="1" customWidth="1"/>
    <col min="8" max="8" width="0" style="1" hidden="1" customWidth="1"/>
    <col min="9" max="16384" width="9.1796875" style="1" hidden="1"/>
  </cols>
  <sheetData>
    <row r="1" spans="2:6" ht="6.65" customHeight="1" x14ac:dyDescent="0.3">
      <c r="B1" s="45"/>
      <c r="C1" s="46"/>
      <c r="D1" s="46"/>
      <c r="E1" s="46"/>
      <c r="F1" s="47"/>
    </row>
    <row r="2" spans="2:6" ht="135" customHeight="1" x14ac:dyDescent="0.3">
      <c r="B2" s="2"/>
      <c r="C2" s="3"/>
      <c r="D2" s="3"/>
      <c r="E2" s="3"/>
      <c r="F2" s="4"/>
    </row>
    <row r="3" spans="2:6" ht="50.25" customHeight="1" x14ac:dyDescent="0.3">
      <c r="B3" s="48" t="s">
        <v>67</v>
      </c>
      <c r="C3" s="49"/>
      <c r="D3" s="49"/>
      <c r="E3" s="49"/>
      <c r="F3" s="50"/>
    </row>
    <row r="4" spans="2:6" ht="39.75" customHeight="1" x14ac:dyDescent="0.3">
      <c r="B4" s="58" t="s">
        <v>60</v>
      </c>
      <c r="C4" s="54" t="s">
        <v>61</v>
      </c>
      <c r="D4" s="54"/>
      <c r="E4" s="55" t="s">
        <v>55</v>
      </c>
      <c r="F4" s="56"/>
    </row>
    <row r="5" spans="2:6" ht="49.5" customHeight="1" x14ac:dyDescent="0.3">
      <c r="B5" s="59"/>
      <c r="C5" s="57" t="s">
        <v>56</v>
      </c>
      <c r="D5" s="57"/>
      <c r="E5" s="55" t="s">
        <v>62</v>
      </c>
      <c r="F5" s="56"/>
    </row>
    <row r="6" spans="2:6" ht="47.25" customHeight="1" x14ac:dyDescent="0.3">
      <c r="B6" s="59"/>
      <c r="C6" s="57" t="s">
        <v>63</v>
      </c>
      <c r="D6" s="57"/>
      <c r="E6" s="55" t="s">
        <v>57</v>
      </c>
      <c r="F6" s="56"/>
    </row>
    <row r="7" spans="2:6" ht="43.5" customHeight="1" x14ac:dyDescent="0.3">
      <c r="B7" s="59"/>
      <c r="C7" s="57" t="s">
        <v>64</v>
      </c>
      <c r="D7" s="57"/>
      <c r="E7" s="55" t="s">
        <v>58</v>
      </c>
      <c r="F7" s="56"/>
    </row>
    <row r="8" spans="2:6" ht="65.25" customHeight="1" x14ac:dyDescent="0.3">
      <c r="B8" s="59"/>
      <c r="C8" s="57" t="s">
        <v>59</v>
      </c>
      <c r="D8" s="57"/>
      <c r="E8" s="55" t="s">
        <v>65</v>
      </c>
      <c r="F8" s="56"/>
    </row>
    <row r="9" spans="2:6" ht="114" customHeight="1" x14ac:dyDescent="0.3">
      <c r="B9" s="60"/>
      <c r="C9" s="57" t="s">
        <v>5</v>
      </c>
      <c r="D9" s="57"/>
      <c r="E9" s="55" t="s">
        <v>66</v>
      </c>
      <c r="F9" s="56"/>
    </row>
    <row r="10" spans="2:6" ht="13" x14ac:dyDescent="0.3">
      <c r="B10" s="9"/>
      <c r="C10" s="7"/>
      <c r="D10" s="7"/>
      <c r="E10" s="8"/>
      <c r="F10" s="8"/>
    </row>
    <row r="11" spans="2:6" ht="67.5" customHeight="1" x14ac:dyDescent="0.3">
      <c r="B11" s="51"/>
      <c r="C11" s="52"/>
      <c r="D11" s="52"/>
      <c r="E11" s="52"/>
      <c r="F11" s="53"/>
    </row>
    <row r="12" spans="2:6" ht="7.5" customHeight="1" x14ac:dyDescent="0.3"/>
    <row r="13" spans="2:6" ht="13" hidden="1" x14ac:dyDescent="0.3"/>
  </sheetData>
  <sheetProtection algorithmName="SHA-512" hashValue="oFw/A/CrAY4osE6Mk/wjvdW0a8VZB/8gAdS+BXWd2d4acdR3DrOypgLTxIl/To2Hh9i1PS1FqoB8GC4kwVAOag==" saltValue="osSX+av0N76FES+EQHXrNg==" spinCount="100000" sheet="1" objects="1" scenarios="1" selectLockedCells="1" selectUnlockedCells="1"/>
  <mergeCells count="16">
    <mergeCell ref="B1:F1"/>
    <mergeCell ref="B3:F3"/>
    <mergeCell ref="B11:F11"/>
    <mergeCell ref="C4:D4"/>
    <mergeCell ref="E4:F4"/>
    <mergeCell ref="C5:D5"/>
    <mergeCell ref="E5:F5"/>
    <mergeCell ref="C6:D6"/>
    <mergeCell ref="E6:F6"/>
    <mergeCell ref="B4:B9"/>
    <mergeCell ref="C7:D7"/>
    <mergeCell ref="E7:F7"/>
    <mergeCell ref="C8:D8"/>
    <mergeCell ref="E8:F8"/>
    <mergeCell ref="C9:D9"/>
    <mergeCell ref="E9:F9"/>
  </mergeCells>
  <printOptions horizontalCentered="1"/>
  <pageMargins left="0.35433070866141736" right="0.31496062992125984" top="0.70866141732283472" bottom="0.74803149606299213" header="0.27559055118110237" footer="0.31496062992125984"/>
  <pageSetup paperSize="9" scale="84" orientation="portrait" r:id="rId1"/>
  <headerFooter>
    <oddHeader>&amp;C&amp;"arial"&amp;12&amp;KA80000 OFFICIAL: Sensitive&amp;1#_x000D_</oddHeader>
    <oddFooter>&amp;LDate Printed &amp;D</oddFooter>
  </headerFooter>
  <drawing r:id="rId2"/>
</worksheet>
</file>

<file path=docMetadata/LabelInfo.xml><?xml version="1.0" encoding="utf-8"?>
<clbl:labelList xmlns:clbl="http://schemas.microsoft.com/office/2020/mipLabelMetadata">
  <clbl:label id="{96b289ea-b729-4a61-8be4-4c9b5998d087}" enabled="1" method="Privileged" siteId="{bda528f7-fca9-432f-bc98-bd7e90d4090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NGR by LGA (30 June 2023)</vt:lpstr>
      <vt:lpstr>Glossary</vt:lpstr>
      <vt:lpstr>Glossary!Print_Area</vt:lpstr>
      <vt:lpstr>'NGR by LGA (30 June 2023)'!Print_Area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Stuart (AGD)</dc:creator>
  <cp:lastModifiedBy>Cole, Stuart (AGD)</cp:lastModifiedBy>
  <cp:lastPrinted>2024-01-30T03:45:00Z</cp:lastPrinted>
  <dcterms:created xsi:type="dcterms:W3CDTF">2024-01-30T01:18:35Z</dcterms:created>
  <dcterms:modified xsi:type="dcterms:W3CDTF">2024-02-10T04:02:30Z</dcterms:modified>
</cp:coreProperties>
</file>